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chenko.os\Desktop\Недоимка 65н\65н\2021\Апрель\"/>
    </mc:Choice>
  </mc:AlternateContent>
  <bookViews>
    <workbookView xWindow="0" yWindow="0" windowWidth="10704" windowHeight="8772"/>
  </bookViews>
  <sheets>
    <sheet name="УСНО" sheetId="3" r:id="rId1"/>
  </sheets>
  <definedNames>
    <definedName name="_xlnm.Print_Titles" localSheetId="0">УСНО!$A:$A</definedName>
  </definedNames>
  <calcPr calcId="152511"/>
</workbook>
</file>

<file path=xl/calcChain.xml><?xml version="1.0" encoding="utf-8"?>
<calcChain xmlns="http://schemas.openxmlformats.org/spreadsheetml/2006/main">
  <c r="AN11" i="3" l="1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<sst xmlns="http://schemas.openxmlformats.org/spreadsheetml/2006/main" count="54" uniqueCount="54">
  <si>
    <t>За период с 01.01.2021 по 30.04.2021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</si>
  <si>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</si>
  <si>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</si>
  <si>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</si>
  <si>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</si>
  <si>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</si>
  <si>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</si>
  <si>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</si>
  <si>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</si>
  <si>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</si>
  <si>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</si>
  <si>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</si>
  <si>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</si>
  <si>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</si>
  <si>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</si>
  <si>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</si>
  <si>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</si>
  <si>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</si>
  <si>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</si>
  <si>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</si>
  <si>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</si>
  <si>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</si>
  <si>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</si>
  <si>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</si>
  <si>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</si>
  <si>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</si>
  <si>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</si>
  <si>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</si>
  <si>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</si>
  <si>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</si>
  <si>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</si>
  <si>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</si>
  <si>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</si>
  <si>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</si>
  <si>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</si>
  <si>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</si>
  <si>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</si>
  <si>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</si>
  <si>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</si>
  <si>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</si>
  <si>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</si>
  <si>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</si>
  <si>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</si>
  <si>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</si>
  <si>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</si>
  <si>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</si>
  <si>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</si>
  <si>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</si>
  <si>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</si>
  <si>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</si>
  <si>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</si>
  <si>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</si>
  <si>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</si>
  <si>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r>
      <t>Информация</t>
    </r>
    <r>
      <rPr>
        <sz val="11"/>
        <color rgb="FF464C55"/>
        <rFont val="Calibri"/>
        <family val="2"/>
        <charset val="204"/>
        <scheme val="minor"/>
      </rPr>
      <t> </t>
    </r>
    <r>
      <rPr>
        <sz val="14"/>
        <rFont val="Times New Roman"/>
        <family val="1"/>
        <charset val="204"/>
      </rPr>
      <t xml:space="preserve"> о налоговой базе и структуре начислений по налогу, взимаемому в связи с применением упрощенной системы налогообложения, в консолидированный бюджет Ивановской области на 01.05.2021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</si>
</sst>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4"/>
      <name val="Times New Roman"/>
      <family val="1"/>
      <charset val="204"/>
    </font>
    <font>
      <sz val="11"/>
      <color rgb="FF464C5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6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  <xf numFmtId="0" fontId="6" fillId="0" borderId="3">
      <alignment vertical="top" wrapText="1"/>
    </xf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5" borderId="3" xfId="7" applyNumberFormat="1" applyFill="1" applyProtection="1">
      <alignment horizontal="center" vertical="center" wrapText="1"/>
    </xf>
    <xf numFmtId="0" fontId="1" fillId="0" borderId="7" xfId="12" applyNumberFormat="1" applyBorder="1" applyProtection="1">
      <alignment vertical="top" wrapText="1"/>
    </xf>
    <xf numFmtId="49" fontId="1" fillId="0" borderId="7" xfId="13" applyNumberFormat="1" applyBorder="1" applyProtection="1">
      <alignment horizontal="center" vertical="top" shrinkToFit="1"/>
    </xf>
    <xf numFmtId="4" fontId="1" fillId="3" borderId="7" xfId="14" applyNumberFormat="1" applyBorder="1" applyProtection="1">
      <alignment horizontal="right" vertical="top" shrinkToFit="1"/>
    </xf>
    <xf numFmtId="0" fontId="1" fillId="5" borderId="6" xfId="12" applyNumberFormat="1" applyFill="1" applyBorder="1" applyProtection="1">
      <alignment vertical="top" wrapText="1"/>
    </xf>
    <xf numFmtId="0" fontId="0" fillId="5" borderId="6" xfId="0" applyFill="1" applyBorder="1"/>
    <xf numFmtId="4" fontId="0" fillId="5" borderId="6" xfId="0" applyNumberFormat="1" applyFill="1" applyBorder="1"/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7" fillId="0" borderId="0" xfId="0" applyFont="1"/>
  </cellXfs>
  <cellStyles count="26">
    <cellStyle name="br" xfId="19"/>
    <cellStyle name="col" xfId="18"/>
    <cellStyle name="st28" xfId="25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1"/>
  <sheetViews>
    <sheetView tabSelected="1" view="pageBreakPreview" zoomScaleNormal="88" zoomScaleSheetLayoutView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AB2" sqref="AB2"/>
    </sheetView>
  </sheetViews>
  <sheetFormatPr defaultRowHeight="14.4" x14ac:dyDescent="0.3"/>
  <cols>
    <col min="1" max="1" width="24.5546875" customWidth="1"/>
    <col min="2" max="2" width="17.21875" customWidth="1"/>
    <col min="3" max="6" width="15.88671875" customWidth="1"/>
    <col min="7" max="7" width="14.33203125" customWidth="1"/>
    <col min="8" max="9" width="15.88671875" customWidth="1"/>
    <col min="10" max="10" width="16.6640625" customWidth="1"/>
    <col min="11" max="11" width="15.5546875" customWidth="1"/>
    <col min="12" max="12" width="10.88671875" customWidth="1"/>
    <col min="13" max="13" width="13.6640625" customWidth="1"/>
    <col min="14" max="14" width="13.77734375" customWidth="1"/>
    <col min="15" max="15" width="12.6640625" customWidth="1"/>
    <col min="16" max="16" width="11.6640625" customWidth="1"/>
    <col min="17" max="17" width="12.33203125" customWidth="1"/>
    <col min="18" max="18" width="14.109375" customWidth="1"/>
    <col min="19" max="21" width="15.88671875" customWidth="1"/>
    <col min="22" max="22" width="12.44140625" customWidth="1"/>
    <col min="23" max="25" width="15.88671875" customWidth="1"/>
    <col min="26" max="26" width="12.5546875" customWidth="1"/>
    <col min="27" max="27" width="13.21875" customWidth="1"/>
    <col min="28" max="28" width="14.44140625" customWidth="1"/>
    <col min="29" max="29" width="10.5546875" customWidth="1"/>
    <col min="30" max="30" width="10.88671875" customWidth="1"/>
    <col min="31" max="31" width="9.88671875" customWidth="1"/>
    <col min="32" max="32" width="14.109375" customWidth="1"/>
    <col min="33" max="33" width="13.109375" customWidth="1"/>
    <col min="34" max="34" width="12.6640625" customWidth="1"/>
    <col min="35" max="35" width="13.109375" customWidth="1"/>
    <col min="36" max="36" width="15.109375" customWidth="1"/>
    <col min="37" max="37" width="15.88671875" customWidth="1"/>
    <col min="38" max="38" width="12.21875" customWidth="1"/>
    <col min="39" max="39" width="13.44140625" customWidth="1"/>
    <col min="40" max="40" width="10.6640625" customWidth="1"/>
  </cols>
  <sheetData>
    <row r="2" spans="1:46" ht="18" x14ac:dyDescent="0.35">
      <c r="C2" s="21" t="s">
        <v>53</v>
      </c>
    </row>
    <row r="3" spans="1:46" s="1" customFormat="1" ht="12.75" customHeight="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"/>
      <c r="AP3" s="2"/>
      <c r="AQ3" s="2"/>
      <c r="AR3" s="2"/>
      <c r="AS3" s="2"/>
      <c r="AT3" s="2"/>
    </row>
    <row r="4" spans="1:46" s="1" customFormat="1" ht="12.75" customHeight="1" x14ac:dyDescent="0.3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2"/>
      <c r="AP4" s="2"/>
      <c r="AQ4" s="2"/>
      <c r="AR4" s="2"/>
      <c r="AS4" s="2"/>
      <c r="AT4" s="2"/>
    </row>
    <row r="5" spans="1:46" s="1" customFormat="1" ht="92.4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10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  <c r="AE5" s="3" t="s">
        <v>32</v>
      </c>
      <c r="AF5" s="3" t="s">
        <v>33</v>
      </c>
      <c r="AG5" s="3" t="s">
        <v>34</v>
      </c>
      <c r="AH5" s="3" t="s">
        <v>35</v>
      </c>
      <c r="AI5" s="3" t="s">
        <v>36</v>
      </c>
      <c r="AJ5" s="3" t="s">
        <v>37</v>
      </c>
      <c r="AK5" s="3" t="s">
        <v>38</v>
      </c>
      <c r="AL5" s="3" t="s">
        <v>39</v>
      </c>
      <c r="AM5" s="3" t="s">
        <v>40</v>
      </c>
      <c r="AN5" s="3" t="s">
        <v>41</v>
      </c>
      <c r="AO5" s="4"/>
      <c r="AP5" s="2"/>
      <c r="AQ5" s="2"/>
      <c r="AR5" s="2"/>
      <c r="AS5" s="2"/>
      <c r="AT5" s="2"/>
    </row>
    <row r="6" spans="1:46" s="1" customFormat="1" ht="66" x14ac:dyDescent="0.3">
      <c r="A6" s="6" t="s">
        <v>42</v>
      </c>
      <c r="B6" s="7" t="s">
        <v>43</v>
      </c>
      <c r="C6" s="8">
        <v>1134070582.9300001</v>
      </c>
      <c r="D6" s="8">
        <v>1125243483.97</v>
      </c>
      <c r="E6" s="8">
        <v>8393724.3900000006</v>
      </c>
      <c r="F6" s="8">
        <v>433374.57</v>
      </c>
      <c r="G6" s="8">
        <v>0</v>
      </c>
      <c r="H6" s="8">
        <v>883964044.09000003</v>
      </c>
      <c r="I6" s="8">
        <v>879737050.35000002</v>
      </c>
      <c r="J6" s="8">
        <v>3570334.28</v>
      </c>
      <c r="K6" s="8">
        <v>656659.46</v>
      </c>
      <c r="L6" s="8">
        <v>0</v>
      </c>
      <c r="M6" s="8">
        <v>5851280.3399999999</v>
      </c>
      <c r="N6" s="8">
        <v>5781160.8899999997</v>
      </c>
      <c r="O6" s="8">
        <v>67956.960000000006</v>
      </c>
      <c r="P6" s="8">
        <v>2162.4899999999998</v>
      </c>
      <c r="Q6" s="8">
        <v>0</v>
      </c>
      <c r="R6" s="8">
        <v>126204453.51000001</v>
      </c>
      <c r="S6" s="8">
        <v>99791978.230000004</v>
      </c>
      <c r="T6" s="8">
        <v>24934290.719999999</v>
      </c>
      <c r="U6" s="8">
        <v>1478184.56</v>
      </c>
      <c r="V6" s="8">
        <v>0</v>
      </c>
      <c r="W6" s="8">
        <v>84910834.799999997</v>
      </c>
      <c r="X6" s="8">
        <v>22403615.120000001</v>
      </c>
      <c r="Y6" s="8">
        <v>854129.45</v>
      </c>
      <c r="Z6" s="8">
        <v>219237</v>
      </c>
      <c r="AA6" s="8">
        <v>219237</v>
      </c>
      <c r="AB6" s="8">
        <v>0</v>
      </c>
      <c r="AC6" s="8">
        <v>0</v>
      </c>
      <c r="AD6" s="8">
        <v>0</v>
      </c>
      <c r="AE6" s="8">
        <v>0</v>
      </c>
      <c r="AF6" s="8">
        <v>17816637.140000001</v>
      </c>
      <c r="AG6" s="8">
        <v>14661906.43</v>
      </c>
      <c r="AH6" s="8">
        <v>2530675.6</v>
      </c>
      <c r="AI6" s="8">
        <v>624055.11</v>
      </c>
      <c r="AJ6" s="8">
        <v>979648726.84000003</v>
      </c>
      <c r="AK6" s="8">
        <v>977375906.78999996</v>
      </c>
      <c r="AL6" s="8">
        <v>1609755.97</v>
      </c>
      <c r="AM6" s="8">
        <v>663064.07999999996</v>
      </c>
      <c r="AN6" s="8">
        <v>0</v>
      </c>
      <c r="AO6" s="9"/>
      <c r="AP6" s="5"/>
      <c r="AQ6" s="5"/>
      <c r="AR6" s="5"/>
      <c r="AS6" s="5"/>
      <c r="AT6" s="5"/>
    </row>
    <row r="7" spans="1:46" s="1" customFormat="1" ht="92.4" x14ac:dyDescent="0.3">
      <c r="A7" s="6" t="s">
        <v>44</v>
      </c>
      <c r="B7" s="7" t="s">
        <v>45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117901.8</v>
      </c>
      <c r="I7" s="8">
        <v>115389.54</v>
      </c>
      <c r="J7" s="8">
        <v>2512.2600000000002</v>
      </c>
      <c r="K7" s="8">
        <v>0</v>
      </c>
      <c r="L7" s="8">
        <v>0</v>
      </c>
      <c r="M7" s="8">
        <v>35804.31</v>
      </c>
      <c r="N7" s="8">
        <v>32963.910000000003</v>
      </c>
      <c r="O7" s="8">
        <v>2840.4</v>
      </c>
      <c r="P7" s="8">
        <v>0</v>
      </c>
      <c r="Q7" s="8">
        <v>0</v>
      </c>
      <c r="R7" s="8">
        <v>192231.96</v>
      </c>
      <c r="S7" s="8">
        <v>126681.57</v>
      </c>
      <c r="T7" s="8">
        <v>40863.550000000003</v>
      </c>
      <c r="U7" s="8">
        <v>24686.84</v>
      </c>
      <c r="V7" s="8">
        <v>0</v>
      </c>
      <c r="W7" s="8">
        <v>0</v>
      </c>
      <c r="X7" s="8">
        <v>19599.509999999998</v>
      </c>
      <c r="Y7" s="8">
        <v>406.9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172225.55</v>
      </c>
      <c r="AG7" s="8">
        <v>126681.57</v>
      </c>
      <c r="AH7" s="8">
        <v>21264.04</v>
      </c>
      <c r="AI7" s="8">
        <v>24279.94</v>
      </c>
      <c r="AJ7" s="8">
        <v>5639891.79</v>
      </c>
      <c r="AK7" s="8">
        <v>5463601.5899999999</v>
      </c>
      <c r="AL7" s="8">
        <v>119999.97</v>
      </c>
      <c r="AM7" s="8">
        <v>56290.23</v>
      </c>
      <c r="AN7" s="8">
        <v>0</v>
      </c>
      <c r="AO7" s="9"/>
      <c r="AP7" s="5"/>
      <c r="AQ7" s="5"/>
      <c r="AR7" s="5"/>
      <c r="AS7" s="5"/>
      <c r="AT7" s="5"/>
    </row>
    <row r="8" spans="1:46" s="1" customFormat="1" ht="132" x14ac:dyDescent="0.3">
      <c r="A8" s="6" t="s">
        <v>46</v>
      </c>
      <c r="B8" s="7" t="s">
        <v>47</v>
      </c>
      <c r="C8" s="8">
        <v>1196373074.51</v>
      </c>
      <c r="D8" s="8">
        <v>1184768997</v>
      </c>
      <c r="E8" s="8">
        <v>11576320.380000001</v>
      </c>
      <c r="F8" s="8">
        <v>27757.13</v>
      </c>
      <c r="G8" s="8">
        <v>0</v>
      </c>
      <c r="H8" s="8">
        <v>863001770.88999999</v>
      </c>
      <c r="I8" s="8">
        <v>856490780.76999998</v>
      </c>
      <c r="J8" s="8">
        <v>6480285.1799999997</v>
      </c>
      <c r="K8" s="8">
        <v>30704.94</v>
      </c>
      <c r="L8" s="8">
        <v>0</v>
      </c>
      <c r="M8" s="8">
        <v>6371068.9500000002</v>
      </c>
      <c r="N8" s="8">
        <v>6241829.0700000003</v>
      </c>
      <c r="O8" s="8">
        <v>127889.88</v>
      </c>
      <c r="P8" s="8">
        <v>1350</v>
      </c>
      <c r="Q8" s="8">
        <v>0</v>
      </c>
      <c r="R8" s="8">
        <v>165500625.24000001</v>
      </c>
      <c r="S8" s="8">
        <v>133860668.23999999</v>
      </c>
      <c r="T8" s="8">
        <v>30762876.649999999</v>
      </c>
      <c r="U8" s="8">
        <v>877080.35</v>
      </c>
      <c r="V8" s="8">
        <v>0</v>
      </c>
      <c r="W8" s="8">
        <v>106834557.36</v>
      </c>
      <c r="X8" s="8">
        <v>26997468.440000001</v>
      </c>
      <c r="Y8" s="8">
        <v>536517.51</v>
      </c>
      <c r="Z8" s="8">
        <v>244750</v>
      </c>
      <c r="AA8" s="8">
        <v>244750</v>
      </c>
      <c r="AB8" s="8">
        <v>0</v>
      </c>
      <c r="AC8" s="8">
        <v>0</v>
      </c>
      <c r="AD8" s="8">
        <v>0</v>
      </c>
      <c r="AE8" s="8">
        <v>0</v>
      </c>
      <c r="AF8" s="8">
        <v>30887331.93</v>
      </c>
      <c r="AG8" s="8">
        <v>26781360.879999999</v>
      </c>
      <c r="AH8" s="8">
        <v>3765408.21</v>
      </c>
      <c r="AI8" s="8">
        <v>340562.84</v>
      </c>
      <c r="AJ8" s="8">
        <v>660748778.82000005</v>
      </c>
      <c r="AK8" s="8">
        <v>655551049.69000006</v>
      </c>
      <c r="AL8" s="8">
        <v>4976989.87</v>
      </c>
      <c r="AM8" s="8">
        <v>220739.26</v>
      </c>
      <c r="AN8" s="8">
        <v>0</v>
      </c>
      <c r="AO8" s="9"/>
      <c r="AP8" s="5"/>
      <c r="AQ8" s="5"/>
      <c r="AR8" s="5"/>
      <c r="AS8" s="5"/>
      <c r="AT8" s="5"/>
    </row>
    <row r="9" spans="1:46" s="1" customFormat="1" ht="118.8" x14ac:dyDescent="0.3">
      <c r="A9" s="6" t="s">
        <v>48</v>
      </c>
      <c r="B9" s="7" t="s">
        <v>49</v>
      </c>
      <c r="C9" s="8">
        <v>100.71</v>
      </c>
      <c r="D9" s="8">
        <v>0</v>
      </c>
      <c r="E9" s="8">
        <v>100.71</v>
      </c>
      <c r="F9" s="8">
        <v>0</v>
      </c>
      <c r="G9" s="8">
        <v>0</v>
      </c>
      <c r="H9" s="8">
        <v>68667.05</v>
      </c>
      <c r="I9" s="8">
        <v>63127.19</v>
      </c>
      <c r="J9" s="8">
        <v>5539.86</v>
      </c>
      <c r="K9" s="8">
        <v>0</v>
      </c>
      <c r="L9" s="8">
        <v>0</v>
      </c>
      <c r="M9" s="8">
        <v>64791.6</v>
      </c>
      <c r="N9" s="8">
        <v>64257.33</v>
      </c>
      <c r="O9" s="8">
        <v>534.27</v>
      </c>
      <c r="P9" s="8">
        <v>0</v>
      </c>
      <c r="Q9" s="8">
        <v>0</v>
      </c>
      <c r="R9" s="8">
        <v>110178.61</v>
      </c>
      <c r="S9" s="8">
        <v>5726.37</v>
      </c>
      <c r="T9" s="8">
        <v>92127.84</v>
      </c>
      <c r="U9" s="8">
        <v>12324.4</v>
      </c>
      <c r="V9" s="8">
        <v>0</v>
      </c>
      <c r="W9" s="8">
        <v>5726.37</v>
      </c>
      <c r="X9" s="8">
        <v>73543.399999999994</v>
      </c>
      <c r="Y9" s="8">
        <v>12324.4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18584.439999999999</v>
      </c>
      <c r="AG9" s="8">
        <v>0</v>
      </c>
      <c r="AH9" s="8">
        <v>18584.439999999999</v>
      </c>
      <c r="AI9" s="8">
        <v>0</v>
      </c>
      <c r="AJ9" s="8">
        <v>10226684.5</v>
      </c>
      <c r="AK9" s="8">
        <v>10065438.800000001</v>
      </c>
      <c r="AL9" s="8">
        <v>93590.34</v>
      </c>
      <c r="AM9" s="8">
        <v>67655.360000000001</v>
      </c>
      <c r="AN9" s="8">
        <v>0</v>
      </c>
      <c r="AO9" s="9"/>
      <c r="AP9" s="5"/>
      <c r="AQ9" s="5"/>
      <c r="AR9" s="5"/>
      <c r="AS9" s="5"/>
      <c r="AT9" s="5"/>
    </row>
    <row r="10" spans="1:46" s="1" customFormat="1" ht="79.2" x14ac:dyDescent="0.3">
      <c r="A10" s="11" t="s">
        <v>50</v>
      </c>
      <c r="B10" s="12" t="s">
        <v>51</v>
      </c>
      <c r="C10" s="13">
        <v>9576.0300000000007</v>
      </c>
      <c r="D10" s="8">
        <v>0</v>
      </c>
      <c r="E10" s="8">
        <v>9576.0300000000007</v>
      </c>
      <c r="F10" s="8">
        <v>0</v>
      </c>
      <c r="G10" s="8">
        <v>0</v>
      </c>
      <c r="H10" s="8">
        <v>-1951.54</v>
      </c>
      <c r="I10" s="8">
        <v>-3894.77</v>
      </c>
      <c r="J10" s="8">
        <v>1943.23</v>
      </c>
      <c r="K10" s="8">
        <v>0</v>
      </c>
      <c r="L10" s="8">
        <v>0</v>
      </c>
      <c r="M10" s="8">
        <v>13693.22</v>
      </c>
      <c r="N10" s="8">
        <v>10873.4</v>
      </c>
      <c r="O10" s="8">
        <v>2814.15</v>
      </c>
      <c r="P10" s="8">
        <v>5.67</v>
      </c>
      <c r="Q10" s="8">
        <v>0</v>
      </c>
      <c r="R10" s="8">
        <v>1386620.29</v>
      </c>
      <c r="S10" s="8">
        <v>913530.69</v>
      </c>
      <c r="T10" s="8">
        <v>417104.7</v>
      </c>
      <c r="U10" s="8">
        <v>55984.9</v>
      </c>
      <c r="V10" s="8">
        <v>0</v>
      </c>
      <c r="W10" s="8">
        <v>657012.85</v>
      </c>
      <c r="X10" s="8">
        <v>330134.51</v>
      </c>
      <c r="Y10" s="8">
        <v>55207.1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344265.83</v>
      </c>
      <c r="AG10" s="8">
        <v>256517.84</v>
      </c>
      <c r="AH10" s="8">
        <v>86970.19</v>
      </c>
      <c r="AI10" s="8">
        <v>777.8</v>
      </c>
      <c r="AJ10" s="8">
        <v>5697619.4800000004</v>
      </c>
      <c r="AK10" s="8">
        <v>5485630.21</v>
      </c>
      <c r="AL10" s="8">
        <v>178571.7</v>
      </c>
      <c r="AM10" s="8">
        <v>33417.57</v>
      </c>
      <c r="AN10" s="8">
        <v>0</v>
      </c>
      <c r="AO10" s="9"/>
      <c r="AP10" s="5"/>
      <c r="AQ10" s="5"/>
      <c r="AR10" s="5"/>
      <c r="AS10" s="5"/>
      <c r="AT10" s="5"/>
    </row>
    <row r="11" spans="1:46" x14ac:dyDescent="0.3">
      <c r="A11" s="14" t="s">
        <v>52</v>
      </c>
      <c r="B11" s="15"/>
      <c r="C11" s="16">
        <f>SUM(C6:C10)</f>
        <v>2330453334.1800003</v>
      </c>
      <c r="D11" s="16">
        <f t="shared" ref="D11:AN11" si="0">SUM(D6:D10)</f>
        <v>2310012480.9700003</v>
      </c>
      <c r="E11" s="16">
        <f t="shared" si="0"/>
        <v>19979721.510000005</v>
      </c>
      <c r="F11" s="16">
        <f t="shared" si="0"/>
        <v>461131.7</v>
      </c>
      <c r="G11" s="16">
        <f t="shared" si="0"/>
        <v>0</v>
      </c>
      <c r="H11" s="16">
        <f t="shared" si="0"/>
        <v>1747150432.29</v>
      </c>
      <c r="I11" s="16">
        <f t="shared" si="0"/>
        <v>1736402453.0799999</v>
      </c>
      <c r="J11" s="16">
        <f t="shared" si="0"/>
        <v>10060614.809999999</v>
      </c>
      <c r="K11" s="16">
        <f t="shared" si="0"/>
        <v>687364.39999999991</v>
      </c>
      <c r="L11" s="16">
        <f t="shared" si="0"/>
        <v>0</v>
      </c>
      <c r="M11" s="16">
        <f t="shared" si="0"/>
        <v>12336638.42</v>
      </c>
      <c r="N11" s="16">
        <f t="shared" si="0"/>
        <v>12131084.600000001</v>
      </c>
      <c r="O11" s="16">
        <f t="shared" si="0"/>
        <v>202035.65999999997</v>
      </c>
      <c r="P11" s="16">
        <f t="shared" si="0"/>
        <v>3518.16</v>
      </c>
      <c r="Q11" s="16">
        <f t="shared" si="0"/>
        <v>0</v>
      </c>
      <c r="R11" s="16">
        <f t="shared" si="0"/>
        <v>293394109.61000007</v>
      </c>
      <c r="S11" s="16">
        <f t="shared" si="0"/>
        <v>234698585.09999999</v>
      </c>
      <c r="T11" s="16">
        <f t="shared" si="0"/>
        <v>56247263.460000008</v>
      </c>
      <c r="U11" s="16">
        <f t="shared" si="0"/>
        <v>2448261.0499999998</v>
      </c>
      <c r="V11" s="16">
        <f t="shared" si="0"/>
        <v>0</v>
      </c>
      <c r="W11" s="16">
        <f t="shared" si="0"/>
        <v>192408131.38</v>
      </c>
      <c r="X11" s="16">
        <f t="shared" si="0"/>
        <v>49824360.980000004</v>
      </c>
      <c r="Y11" s="16">
        <f t="shared" si="0"/>
        <v>1458585.3599999999</v>
      </c>
      <c r="Z11" s="16">
        <f t="shared" si="0"/>
        <v>463987</v>
      </c>
      <c r="AA11" s="16">
        <f t="shared" si="0"/>
        <v>463987</v>
      </c>
      <c r="AB11" s="16">
        <f t="shared" si="0"/>
        <v>0</v>
      </c>
      <c r="AC11" s="16">
        <f t="shared" si="0"/>
        <v>0</v>
      </c>
      <c r="AD11" s="16">
        <f t="shared" si="0"/>
        <v>0</v>
      </c>
      <c r="AE11" s="16">
        <f t="shared" si="0"/>
        <v>0</v>
      </c>
      <c r="AF11" s="16">
        <f t="shared" si="0"/>
        <v>49239044.890000001</v>
      </c>
      <c r="AG11" s="16">
        <f t="shared" si="0"/>
        <v>41826466.719999999</v>
      </c>
      <c r="AH11" s="16">
        <f t="shared" si="0"/>
        <v>6422902.4800000004</v>
      </c>
      <c r="AI11" s="16">
        <f t="shared" si="0"/>
        <v>989675.69</v>
      </c>
      <c r="AJ11" s="16">
        <f t="shared" si="0"/>
        <v>1661961701.4300001</v>
      </c>
      <c r="AK11" s="16">
        <f t="shared" si="0"/>
        <v>1653941627.0800002</v>
      </c>
      <c r="AL11" s="16">
        <f t="shared" si="0"/>
        <v>6978907.8500000006</v>
      </c>
      <c r="AM11" s="16">
        <f t="shared" si="0"/>
        <v>1041166.4999999999</v>
      </c>
      <c r="AN11" s="16">
        <f t="shared" si="0"/>
        <v>0</v>
      </c>
    </row>
  </sheetData>
  <mergeCells count="2">
    <mergeCell ref="A3:AN3"/>
    <mergeCell ref="A4:AN4"/>
  </mergeCells>
  <pageMargins left="0.31496062992125984" right="0.31496062992125984" top="0.15748031496062992" bottom="0.15748031496062992" header="0.31496062992125984" footer="0.31496062992125984"/>
  <pageSetup paperSize="8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F4C971D-56C0-4E3E-B55A-A5068B5F0D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УСНО</vt:lpstr>
      <vt:lpstr>УСНО!Заголовки_для_печати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Ищенко Ольга Саидкуловна</cp:lastModifiedBy>
  <cp:lastPrinted>2021-05-25T10:54:10Z</cp:lastPrinted>
  <dcterms:created xsi:type="dcterms:W3CDTF">2021-05-24T07:29:42Z</dcterms:created>
  <dcterms:modified xsi:type="dcterms:W3CDTF">2021-05-25T11:51:51Z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21.1.3.5110 (.NET 4.7.2)</vt:lpwstr>
  </property>
  <property fmtid="{D5CDD505-2E9C-101B-9397-08002B2CF9AE}" pid="5" name="Версия базы">
    <vt:lpwstr>21.1.1280.1581875252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